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návrh rozpočtu 2017" sheetId="1" r:id="rId1"/>
    <sheet name="rozpočet 2017" sheetId="2" r:id="rId2"/>
  </sheets>
  <definedNames/>
  <calcPr fullCalcOnLoad="1"/>
</workbook>
</file>

<file path=xl/sharedStrings.xml><?xml version="1.0" encoding="utf-8"?>
<sst xmlns="http://schemas.openxmlformats.org/spreadsheetml/2006/main" count="147" uniqueCount="66">
  <si>
    <t>Obec KORYTA</t>
  </si>
  <si>
    <t>NÁVRH ROZPOČTU</t>
  </si>
  <si>
    <t>NA ROK 2017</t>
  </si>
  <si>
    <t>Vyvěšeno na EÚD a úřední desce Obce Koryta 15.11.2016</t>
  </si>
  <si>
    <t xml:space="preserve">Sejmuto z EÚD a úřední desky Obce Koryta dne: </t>
  </si>
  <si>
    <t>Starosta: Ing. Evžen Kozák ……………………………</t>
  </si>
  <si>
    <t xml:space="preserve"> </t>
  </si>
  <si>
    <t>Příjmy celkem</t>
  </si>
  <si>
    <t xml:space="preserve">V tom </t>
  </si>
  <si>
    <t>1. Daňové příjmy</t>
  </si>
  <si>
    <t>2. Nedaňové příjmy</t>
  </si>
  <si>
    <t>3. Kapitálové příjmy</t>
  </si>
  <si>
    <t>4. Přijaté dotace</t>
  </si>
  <si>
    <t>Výdaje celkem</t>
  </si>
  <si>
    <t>5. Běžné výdaje</t>
  </si>
  <si>
    <t>6. Kapitálové výdaje</t>
  </si>
  <si>
    <t>Saldo (příjmy mínus výdaje)</t>
  </si>
  <si>
    <t>Financování</t>
  </si>
  <si>
    <t>PŘÍJMY</t>
  </si>
  <si>
    <t>Paragraf</t>
  </si>
  <si>
    <t>Položka</t>
  </si>
  <si>
    <t>Název</t>
  </si>
  <si>
    <t>Částka v Kč</t>
  </si>
  <si>
    <t>Daň z příjmu fyz. osob ze závislé činnosti</t>
  </si>
  <si>
    <t>Daň z příjmu fyz. osob ze samost. činnosti</t>
  </si>
  <si>
    <t>Daň z příjmu fyz. osob z kapitál.výnosů</t>
  </si>
  <si>
    <t>Daň z příjmu právnických osob</t>
  </si>
  <si>
    <t>Daň z příjmu právnických osob za obce</t>
  </si>
  <si>
    <t>Daň z přidané hodnoty</t>
  </si>
  <si>
    <t>Poplatek za provoz systému shromažďování….</t>
  </si>
  <si>
    <t>Poplatek ze psů</t>
  </si>
  <si>
    <t>Odvoz z loterií a podobných her kromě výher.hrac.přístrojů</t>
  </si>
  <si>
    <t>Správní poplatky</t>
  </si>
  <si>
    <t>Daň z nemovitosti</t>
  </si>
  <si>
    <t>Daňové příjmy celkem</t>
  </si>
  <si>
    <t>Neinvestiční dotace  - správa</t>
  </si>
  <si>
    <t>Přijaté dotace</t>
  </si>
  <si>
    <t>Podpora ostatních produkčních činností</t>
  </si>
  <si>
    <t>Činnosti knihovické</t>
  </si>
  <si>
    <t>Ostatní záležitosti kultury</t>
  </si>
  <si>
    <t>Komunální služby a územní rozvoj</t>
  </si>
  <si>
    <t>Sběr a svoz komunálních odpadů</t>
  </si>
  <si>
    <t>Využívání a zneškodňování komunálních odpadů</t>
  </si>
  <si>
    <t>Činnost místní správy</t>
  </si>
  <si>
    <t>Obecné příjmy a výdaje z finančních operací</t>
  </si>
  <si>
    <t>Ostatní příjmy celkem</t>
  </si>
  <si>
    <t>PŘÍJMY  CELKEM</t>
  </si>
  <si>
    <t>VÝDAJE</t>
  </si>
  <si>
    <t>Pozemní komunikace celkem</t>
  </si>
  <si>
    <t>Úpravy drobných vodních toků</t>
  </si>
  <si>
    <t>Předškolní zařízení</t>
  </si>
  <si>
    <t xml:space="preserve">Základní školy </t>
  </si>
  <si>
    <t xml:space="preserve">Ostatní záležitosti v kultuře </t>
  </si>
  <si>
    <t>Veřejné osvětlení</t>
  </si>
  <si>
    <t>Sběr a svoz ostatních odpadů</t>
  </si>
  <si>
    <t>Péče o vzhled obcí a veřejnou zeleň celkem</t>
  </si>
  <si>
    <t>Ostatní záležitosti civilní připravenosti na krizové stavy</t>
  </si>
  <si>
    <t>Požární ochrana celkem</t>
  </si>
  <si>
    <t>Zastupitelstva obcí</t>
  </si>
  <si>
    <t>Pojištění funkčně nespecifikované</t>
  </si>
  <si>
    <t>Ostatní finanční operace</t>
  </si>
  <si>
    <t>VÝDAJE CELKEM</t>
  </si>
  <si>
    <t xml:space="preserve">ROZPOČET </t>
  </si>
  <si>
    <t>Schváleno zastupitelstvem obce dne …........................................</t>
  </si>
  <si>
    <t xml:space="preserve">Usnesení č. </t>
  </si>
  <si>
    <t>Starosta: Ing. EVŽEN KOZÁK ……………………………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</si>
</sst>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;[RED]\-#,##0&quot; Kč&quot;"/>
    <numFmt numFmtId="166" formatCode="#,##0"/>
  </numFmts>
  <fonts count="1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24"/>
      <name val="Arial CE"/>
      <family val="2"/>
    </font>
    <font>
      <u val="single"/>
      <sz val="24"/>
      <name val="Arial CE"/>
      <family val="2"/>
    </font>
    <font>
      <sz val="12"/>
      <name val="Times New Roman"/>
      <family val="1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color indexed="8"/>
      <name val="Calibri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2" fillId="0" borderId="0" xfId="20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4" fontId="6" fillId="0" borderId="0" xfId="20" applyFont="1" applyBorder="1" applyAlignment="1">
      <alignment/>
      <protection/>
    </xf>
    <xf numFmtId="164" fontId="7" fillId="0" borderId="0" xfId="20" applyFont="1">
      <alignment/>
      <protection/>
    </xf>
    <xf numFmtId="164" fontId="8" fillId="0" borderId="0" xfId="20" applyFont="1">
      <alignment/>
      <protection/>
    </xf>
    <xf numFmtId="164" fontId="6" fillId="0" borderId="0" xfId="20" applyFont="1">
      <alignment/>
      <protection/>
    </xf>
    <xf numFmtId="164" fontId="7" fillId="0" borderId="1" xfId="20" applyFont="1" applyBorder="1">
      <alignment/>
      <protection/>
    </xf>
    <xf numFmtId="164" fontId="7" fillId="0" borderId="2" xfId="20" applyFont="1" applyBorder="1">
      <alignment/>
      <protection/>
    </xf>
    <xf numFmtId="165" fontId="7" fillId="0" borderId="3" xfId="20" applyNumberFormat="1" applyFont="1" applyBorder="1">
      <alignment/>
      <protection/>
    </xf>
    <xf numFmtId="164" fontId="7" fillId="0" borderId="0" xfId="20" applyFont="1" applyBorder="1">
      <alignment/>
      <protection/>
    </xf>
    <xf numFmtId="165" fontId="7" fillId="0" borderId="0" xfId="20" applyNumberFormat="1" applyFont="1" applyBorder="1">
      <alignment/>
      <protection/>
    </xf>
    <xf numFmtId="164" fontId="9" fillId="0" borderId="0" xfId="20" applyFont="1">
      <alignment/>
      <protection/>
    </xf>
    <xf numFmtId="164" fontId="6" fillId="0" borderId="0" xfId="20" applyFont="1" applyBorder="1">
      <alignment/>
      <protection/>
    </xf>
    <xf numFmtId="164" fontId="0" fillId="0" borderId="3" xfId="20" applyFont="1" applyBorder="1">
      <alignment/>
      <protection/>
    </xf>
    <xf numFmtId="164" fontId="6" fillId="0" borderId="3" xfId="20" applyFont="1" applyBorder="1">
      <alignment/>
      <protection/>
    </xf>
    <xf numFmtId="166" fontId="6" fillId="0" borderId="3" xfId="20" applyNumberFormat="1" applyFont="1" applyBorder="1">
      <alignment/>
      <protection/>
    </xf>
    <xf numFmtId="164" fontId="6" fillId="0" borderId="3" xfId="20" applyFont="1" applyBorder="1" applyAlignment="1">
      <alignment wrapText="1"/>
      <protection/>
    </xf>
    <xf numFmtId="164" fontId="7" fillId="0" borderId="3" xfId="20" applyFont="1" applyBorder="1">
      <alignment/>
      <protection/>
    </xf>
    <xf numFmtId="166" fontId="7" fillId="0" borderId="3" xfId="20" applyNumberFormat="1" applyFont="1" applyBorder="1">
      <alignment/>
      <protection/>
    </xf>
    <xf numFmtId="164" fontId="7" fillId="0" borderId="4" xfId="20" applyFont="1" applyFill="1" applyBorder="1">
      <alignment/>
      <protection/>
    </xf>
    <xf numFmtId="164" fontId="6" fillId="0" borderId="5" xfId="20" applyFont="1" applyFill="1" applyBorder="1">
      <alignment/>
      <protection/>
    </xf>
    <xf numFmtId="166" fontId="7" fillId="0" borderId="0" xfId="20" applyNumberFormat="1" applyFont="1" applyBorder="1">
      <alignment/>
      <protection/>
    </xf>
    <xf numFmtId="164" fontId="0" fillId="0" borderId="0" xfId="0" applyBorder="1" applyAlignment="1">
      <alignment/>
    </xf>
    <xf numFmtId="164" fontId="10" fillId="0" borderId="5" xfId="20" applyFont="1" applyBorder="1">
      <alignment/>
      <protection/>
    </xf>
    <xf numFmtId="164" fontId="6" fillId="0" borderId="5" xfId="20" applyFont="1" applyBorder="1">
      <alignment/>
      <protection/>
    </xf>
    <xf numFmtId="164" fontId="7" fillId="0" borderId="5" xfId="20" applyFont="1" applyBorder="1">
      <alignment/>
      <protection/>
    </xf>
    <xf numFmtId="166" fontId="7" fillId="0" borderId="5" xfId="20" applyNumberFormat="1" applyFont="1" applyBorder="1">
      <alignment/>
      <protection/>
    </xf>
    <xf numFmtId="164" fontId="7" fillId="0" borderId="5" xfId="20" applyFont="1" applyBorder="1" applyAlignment="1">
      <alignment wrapText="1"/>
      <protection/>
    </xf>
    <xf numFmtId="166" fontId="7" fillId="0" borderId="5" xfId="20" applyNumberFormat="1" applyFont="1" applyBorder="1" applyAlignment="1">
      <alignment wrapText="1"/>
      <protection/>
    </xf>
    <xf numFmtId="164" fontId="0" fillId="0" borderId="0" xfId="0" applyAlignment="1">
      <alignment wrapText="1"/>
    </xf>
    <xf numFmtId="164" fontId="7" fillId="0" borderId="6" xfId="20" applyFont="1" applyBorder="1">
      <alignment/>
      <protection/>
    </xf>
    <xf numFmtId="166" fontId="7" fillId="0" borderId="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7" fillId="0" borderId="0" xfId="20" applyFont="1" applyAlignment="1">
      <alignment horizontal="center"/>
      <protection/>
    </xf>
    <xf numFmtId="164" fontId="7" fillId="0" borderId="0" xfId="20" applyFont="1" applyBorder="1" applyAlignment="1">
      <alignment horizontal="center"/>
      <protection/>
    </xf>
    <xf numFmtId="164" fontId="6" fillId="0" borderId="0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_List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7"/>
  <sheetViews>
    <sheetView tabSelected="1" workbookViewId="0" topLeftCell="A43">
      <selection activeCell="A60" sqref="A60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48.75390625" style="0" customWidth="1"/>
    <col min="4" max="4" width="15.875" style="0" customWidth="1"/>
    <col min="215" max="16384" width="11.625" style="0" customWidth="1"/>
  </cols>
  <sheetData>
    <row r="1" spans="1:4" ht="12.75">
      <c r="A1" s="1"/>
      <c r="B1" s="1"/>
      <c r="C1" s="2"/>
      <c r="D1" s="1"/>
    </row>
    <row r="2" spans="1:4" ht="12.75">
      <c r="A2" s="1"/>
      <c r="B2" s="1"/>
      <c r="C2" s="2"/>
      <c r="D2" s="1"/>
    </row>
    <row r="3" spans="1:4" ht="12.75">
      <c r="A3" s="1"/>
      <c r="B3" s="1"/>
      <c r="C3" s="2"/>
      <c r="D3" s="1"/>
    </row>
    <row r="4" spans="1:4" ht="12.75">
      <c r="A4" s="1"/>
      <c r="B4" s="1"/>
      <c r="C4" s="2" t="s">
        <v>0</v>
      </c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2" t="s">
        <v>1</v>
      </c>
      <c r="D6" s="1"/>
    </row>
    <row r="7" spans="1:4" ht="12.75">
      <c r="A7" s="1"/>
      <c r="B7" s="1"/>
      <c r="C7" s="1"/>
      <c r="D7" s="1"/>
    </row>
    <row r="8" spans="1:4" ht="12.75">
      <c r="A8" s="3"/>
      <c r="B8" s="3"/>
      <c r="C8" s="4" t="s">
        <v>2</v>
      </c>
      <c r="D8" s="3"/>
    </row>
    <row r="9" spans="1:4" ht="12.75">
      <c r="A9" s="3"/>
      <c r="B9" s="3"/>
      <c r="C9" s="4"/>
      <c r="D9" s="3"/>
    </row>
    <row r="10" spans="1:4" ht="12.75">
      <c r="A10" s="3"/>
      <c r="B10" s="3"/>
      <c r="C10" s="4"/>
      <c r="D10" s="3"/>
    </row>
    <row r="11" spans="1:4" ht="12.75">
      <c r="A11" s="3"/>
      <c r="B11" s="5" t="s">
        <v>3</v>
      </c>
      <c r="C11" s="4"/>
      <c r="D11" s="3"/>
    </row>
    <row r="12" spans="1:4" ht="12.75">
      <c r="A12" s="3"/>
      <c r="B12" s="5" t="s">
        <v>4</v>
      </c>
      <c r="C12" s="3"/>
      <c r="D12" s="3"/>
    </row>
    <row r="13" spans="1:4" ht="12.75">
      <c r="A13" s="3"/>
      <c r="B13" s="3"/>
      <c r="C13" s="3"/>
      <c r="D13" s="3"/>
    </row>
    <row r="14" spans="1:4" ht="12.75">
      <c r="A14" s="3"/>
      <c r="B14" s="6" t="s">
        <v>5</v>
      </c>
      <c r="C14" s="6"/>
      <c r="D14" s="7"/>
    </row>
    <row r="15" spans="1:4" ht="12.75">
      <c r="A15" s="3"/>
      <c r="B15" s="7"/>
      <c r="C15" s="7"/>
      <c r="D15" s="7"/>
    </row>
    <row r="16" spans="1:4" ht="12.75">
      <c r="A16" s="3"/>
      <c r="B16" s="8"/>
      <c r="C16" s="8"/>
      <c r="D16" s="8" t="s">
        <v>6</v>
      </c>
    </row>
    <row r="17" spans="1:4" ht="12.75">
      <c r="A17" s="9"/>
      <c r="B17" s="10" t="s">
        <v>7</v>
      </c>
      <c r="C17" s="11"/>
      <c r="D17" s="12">
        <f>SUM(D18:D21)</f>
        <v>1200000</v>
      </c>
    </row>
    <row r="18" spans="1:4" ht="12.75">
      <c r="A18" s="9"/>
      <c r="B18" s="10" t="s">
        <v>8</v>
      </c>
      <c r="C18" s="11" t="s">
        <v>9</v>
      </c>
      <c r="D18" s="12">
        <f>D43</f>
        <v>1046500</v>
      </c>
    </row>
    <row r="19" spans="1:4" ht="12.75">
      <c r="A19" s="9"/>
      <c r="B19" s="10"/>
      <c r="C19" s="11" t="s">
        <v>10</v>
      </c>
      <c r="D19" s="12">
        <f>D54</f>
        <v>110000</v>
      </c>
    </row>
    <row r="20" spans="1:4" ht="12.75">
      <c r="A20" s="9"/>
      <c r="B20" s="10"/>
      <c r="C20" s="11" t="s">
        <v>11</v>
      </c>
      <c r="D20" s="12"/>
    </row>
    <row r="21" spans="1:4" ht="12.75">
      <c r="A21" s="9"/>
      <c r="B21" s="10"/>
      <c r="C21" s="11" t="s">
        <v>12</v>
      </c>
      <c r="D21" s="12">
        <f>D45</f>
        <v>43500</v>
      </c>
    </row>
    <row r="22" spans="1:4" ht="12.75">
      <c r="A22" s="9"/>
      <c r="B22" s="10" t="s">
        <v>13</v>
      </c>
      <c r="C22" s="11"/>
      <c r="D22" s="12">
        <f>D23</f>
        <v>1200000</v>
      </c>
    </row>
    <row r="23" spans="1:4" ht="12.75">
      <c r="A23" s="9"/>
      <c r="B23" s="10" t="s">
        <v>8</v>
      </c>
      <c r="C23" s="11" t="s">
        <v>14</v>
      </c>
      <c r="D23" s="12">
        <f>D84</f>
        <v>1200000</v>
      </c>
    </row>
    <row r="24" spans="1:4" ht="12.75">
      <c r="A24" s="9"/>
      <c r="B24" s="10"/>
      <c r="C24" s="11" t="s">
        <v>15</v>
      </c>
      <c r="D24" s="12">
        <v>0</v>
      </c>
    </row>
    <row r="25" spans="1:4" ht="12.75">
      <c r="A25" s="9"/>
      <c r="B25" s="10" t="s">
        <v>16</v>
      </c>
      <c r="C25" s="11"/>
      <c r="D25" s="12">
        <f>D17-D22</f>
        <v>0</v>
      </c>
    </row>
    <row r="26" spans="1:4" ht="12.75">
      <c r="A26" s="9"/>
      <c r="B26" s="10" t="s">
        <v>17</v>
      </c>
      <c r="C26" s="11"/>
      <c r="D26" s="12">
        <v>0</v>
      </c>
    </row>
    <row r="27" spans="1:4" ht="12.75">
      <c r="A27" s="9"/>
      <c r="B27" s="13"/>
      <c r="C27" s="13"/>
      <c r="D27" s="14"/>
    </row>
    <row r="28" spans="1:4" ht="12.75">
      <c r="A28" s="9"/>
      <c r="B28" s="13"/>
      <c r="C28" s="13"/>
      <c r="D28" s="14"/>
    </row>
    <row r="29" spans="1:4" ht="12.75">
      <c r="A29" s="15" t="s">
        <v>18</v>
      </c>
      <c r="B29" s="15"/>
      <c r="C29" s="3"/>
      <c r="D29" s="16"/>
    </row>
    <row r="30" spans="1:4" ht="12.75">
      <c r="A30" s="3"/>
      <c r="B30" s="3"/>
      <c r="C30" s="3"/>
      <c r="D30" s="8"/>
    </row>
    <row r="31" spans="1:4" ht="12.75">
      <c r="A31" s="17" t="s">
        <v>19</v>
      </c>
      <c r="B31" s="17" t="s">
        <v>20</v>
      </c>
      <c r="C31" s="18" t="s">
        <v>21</v>
      </c>
      <c r="D31" s="18" t="s">
        <v>22</v>
      </c>
    </row>
    <row r="32" spans="1:4" ht="12.75">
      <c r="A32" s="17"/>
      <c r="B32" s="18">
        <v>1111</v>
      </c>
      <c r="C32" s="18" t="s">
        <v>23</v>
      </c>
      <c r="D32" s="19">
        <v>200000</v>
      </c>
    </row>
    <row r="33" spans="1:4" ht="12.75">
      <c r="A33" s="17"/>
      <c r="B33" s="18">
        <v>1112</v>
      </c>
      <c r="C33" s="18" t="s">
        <v>24</v>
      </c>
      <c r="D33" s="19">
        <v>25000</v>
      </c>
    </row>
    <row r="34" spans="1:4" ht="12.75">
      <c r="A34" s="17"/>
      <c r="B34" s="18">
        <v>1113</v>
      </c>
      <c r="C34" s="18" t="s">
        <v>25</v>
      </c>
      <c r="D34" s="19">
        <v>20000</v>
      </c>
    </row>
    <row r="35" spans="1:4" ht="12.75">
      <c r="A35" s="17"/>
      <c r="B35" s="18">
        <v>1121</v>
      </c>
      <c r="C35" s="18" t="s">
        <v>26</v>
      </c>
      <c r="D35" s="19">
        <v>230000</v>
      </c>
    </row>
    <row r="36" spans="1:4" ht="12.75">
      <c r="A36" s="17"/>
      <c r="B36" s="18">
        <v>1122</v>
      </c>
      <c r="C36" s="18" t="s">
        <v>27</v>
      </c>
      <c r="D36" s="19">
        <v>6500</v>
      </c>
    </row>
    <row r="37" spans="1:4" ht="12.75">
      <c r="A37" s="17"/>
      <c r="B37" s="18">
        <v>1211</v>
      </c>
      <c r="C37" s="18" t="s">
        <v>28</v>
      </c>
      <c r="D37" s="19">
        <v>385500</v>
      </c>
    </row>
    <row r="38" spans="1:4" ht="12.75">
      <c r="A38" s="17"/>
      <c r="B38" s="18">
        <v>1340</v>
      </c>
      <c r="C38" s="18" t="s">
        <v>29</v>
      </c>
      <c r="D38" s="19">
        <v>47200</v>
      </c>
    </row>
    <row r="39" spans="1:4" ht="12.75">
      <c r="A39" s="17"/>
      <c r="B39" s="18">
        <v>1341</v>
      </c>
      <c r="C39" s="18" t="s">
        <v>30</v>
      </c>
      <c r="D39" s="19">
        <v>1200</v>
      </c>
    </row>
    <row r="40" spans="1:4" ht="12.75">
      <c r="A40" s="17"/>
      <c r="B40" s="18">
        <v>1351</v>
      </c>
      <c r="C40" s="20" t="s">
        <v>31</v>
      </c>
      <c r="D40" s="19">
        <v>4000</v>
      </c>
    </row>
    <row r="41" spans="1:4" ht="12.75">
      <c r="A41" s="17"/>
      <c r="B41" s="18">
        <v>1361</v>
      </c>
      <c r="C41" s="18" t="s">
        <v>32</v>
      </c>
      <c r="D41" s="19">
        <v>100</v>
      </c>
    </row>
    <row r="42" spans="1:4" ht="12.75">
      <c r="A42" s="17"/>
      <c r="B42" s="18">
        <v>1511</v>
      </c>
      <c r="C42" s="18" t="s">
        <v>33</v>
      </c>
      <c r="D42" s="19">
        <v>127000</v>
      </c>
    </row>
    <row r="43" spans="1:4" ht="12.75">
      <c r="A43" s="17"/>
      <c r="B43" s="18"/>
      <c r="C43" s="21" t="s">
        <v>34</v>
      </c>
      <c r="D43" s="22">
        <f>SUM(D32:D42)</f>
        <v>1046500</v>
      </c>
    </row>
    <row r="44" spans="1:4" ht="12.75">
      <c r="A44" s="18"/>
      <c r="B44" s="18">
        <v>4112</v>
      </c>
      <c r="C44" s="18" t="s">
        <v>35</v>
      </c>
      <c r="D44" s="19">
        <v>43500</v>
      </c>
    </row>
    <row r="45" spans="1:4" ht="12.75">
      <c r="A45" s="18"/>
      <c r="B45" s="18"/>
      <c r="C45" s="23" t="s">
        <v>36</v>
      </c>
      <c r="D45" s="22">
        <f>SUM(D44)</f>
        <v>43500</v>
      </c>
    </row>
    <row r="46" spans="1:4" ht="12.75">
      <c r="A46" s="18">
        <v>1032</v>
      </c>
      <c r="B46" s="18"/>
      <c r="C46" s="24" t="s">
        <v>37</v>
      </c>
      <c r="D46" s="19">
        <v>0</v>
      </c>
    </row>
    <row r="47" spans="1:4" ht="12.75">
      <c r="A47" s="18">
        <v>3314</v>
      </c>
      <c r="B47" s="18"/>
      <c r="C47" s="18" t="s">
        <v>38</v>
      </c>
      <c r="D47" s="19">
        <v>200</v>
      </c>
    </row>
    <row r="48" spans="1:4" ht="12.75">
      <c r="A48" s="18">
        <v>3319</v>
      </c>
      <c r="B48" s="18"/>
      <c r="C48" s="18" t="s">
        <v>39</v>
      </c>
      <c r="D48" s="19">
        <v>75000</v>
      </c>
    </row>
    <row r="49" spans="1:4" ht="12.75">
      <c r="A49" s="18">
        <v>3639</v>
      </c>
      <c r="B49" s="18"/>
      <c r="C49" s="18" t="s">
        <v>40</v>
      </c>
      <c r="D49" s="19">
        <v>8000</v>
      </c>
    </row>
    <row r="50" spans="1:4" ht="12.75">
      <c r="A50" s="18">
        <v>3722</v>
      </c>
      <c r="B50" s="18"/>
      <c r="C50" s="18" t="s">
        <v>41</v>
      </c>
      <c r="D50" s="19">
        <v>1000</v>
      </c>
    </row>
    <row r="51" spans="1:4" ht="12.75">
      <c r="A51" s="18">
        <v>3725</v>
      </c>
      <c r="B51" s="18"/>
      <c r="C51" s="18" t="s">
        <v>42</v>
      </c>
      <c r="D51" s="19">
        <v>7800</v>
      </c>
    </row>
    <row r="52" spans="1:4" ht="12.75">
      <c r="A52" s="18">
        <v>6171</v>
      </c>
      <c r="B52" s="18"/>
      <c r="C52" s="18" t="s">
        <v>43</v>
      </c>
      <c r="D52" s="19">
        <v>5000</v>
      </c>
    </row>
    <row r="53" spans="1:4" ht="12.75">
      <c r="A53" s="18">
        <v>6310</v>
      </c>
      <c r="B53" s="18"/>
      <c r="C53" s="18" t="s">
        <v>44</v>
      </c>
      <c r="D53" s="19">
        <v>13000</v>
      </c>
    </row>
    <row r="54" spans="1:4" ht="12.75">
      <c r="A54" s="18"/>
      <c r="B54" s="18"/>
      <c r="C54" s="21" t="s">
        <v>45</v>
      </c>
      <c r="D54" s="22">
        <f>SUM(D46:D53)</f>
        <v>110000</v>
      </c>
    </row>
    <row r="55" spans="1:4" ht="12.75">
      <c r="A55" s="9"/>
      <c r="B55" s="9"/>
      <c r="C55" s="21" t="s">
        <v>46</v>
      </c>
      <c r="D55" s="22">
        <f>D54+D45+D43</f>
        <v>1200000</v>
      </c>
    </row>
    <row r="56" spans="1:4" ht="12.75">
      <c r="A56" s="9"/>
      <c r="B56" s="9"/>
      <c r="C56" s="13"/>
      <c r="D56" s="25"/>
    </row>
    <row r="57" spans="1:4" ht="12.75">
      <c r="A57" s="9"/>
      <c r="B57" s="9"/>
      <c r="C57" s="13"/>
      <c r="D57" s="25"/>
    </row>
    <row r="58" spans="1:4" ht="12.75">
      <c r="A58" s="9"/>
      <c r="B58" s="9"/>
      <c r="C58" s="13"/>
      <c r="D58" s="25"/>
    </row>
    <row r="59" spans="1:4" ht="12.75">
      <c r="A59" s="9"/>
      <c r="B59" s="9"/>
      <c r="C59" s="13"/>
      <c r="D59" s="25"/>
    </row>
    <row r="60" spans="1:4" s="26" customFormat="1" ht="18" customHeight="1">
      <c r="A60" s="9"/>
      <c r="B60" s="9"/>
      <c r="C60" s="13"/>
      <c r="D60" s="25"/>
    </row>
    <row r="61" spans="1:4" s="26" customFormat="1" ht="18" customHeight="1">
      <c r="A61" s="9"/>
      <c r="B61" s="9"/>
      <c r="C61" s="13"/>
      <c r="D61" s="25"/>
    </row>
    <row r="62" spans="1:4" s="26" customFormat="1" ht="18" customHeight="1">
      <c r="A62" s="15" t="s">
        <v>47</v>
      </c>
      <c r="B62" s="15"/>
      <c r="C62" s="3"/>
      <c r="D62" s="25"/>
    </row>
    <row r="63" spans="1:4" s="26" customFormat="1" ht="18" customHeight="1">
      <c r="A63" s="15"/>
      <c r="B63" s="15"/>
      <c r="C63" s="3"/>
      <c r="D63" s="8"/>
    </row>
    <row r="64" spans="1:4" ht="12.75">
      <c r="A64" s="27" t="s">
        <v>19</v>
      </c>
      <c r="B64" s="27" t="s">
        <v>20</v>
      </c>
      <c r="C64" s="28" t="s">
        <v>21</v>
      </c>
      <c r="D64" s="28" t="s">
        <v>22</v>
      </c>
    </row>
    <row r="65" spans="1:4" ht="12.75">
      <c r="A65" s="29">
        <v>1032</v>
      </c>
      <c r="B65" s="29"/>
      <c r="C65" s="29" t="s">
        <v>37</v>
      </c>
      <c r="D65" s="30">
        <v>15000</v>
      </c>
    </row>
    <row r="66" spans="1:4" ht="12.75">
      <c r="A66" s="29">
        <v>2212</v>
      </c>
      <c r="B66" s="29"/>
      <c r="C66" s="29" t="s">
        <v>48</v>
      </c>
      <c r="D66" s="30">
        <v>50000</v>
      </c>
    </row>
    <row r="67" spans="1:4" ht="12.75">
      <c r="A67" s="29">
        <v>2333</v>
      </c>
      <c r="B67" s="29"/>
      <c r="C67" s="29" t="s">
        <v>49</v>
      </c>
      <c r="D67" s="30">
        <v>400000</v>
      </c>
    </row>
    <row r="68" spans="1:4" ht="12.75">
      <c r="A68" s="29">
        <v>3111</v>
      </c>
      <c r="B68" s="29"/>
      <c r="C68" s="29" t="s">
        <v>50</v>
      </c>
      <c r="D68" s="30">
        <v>5000</v>
      </c>
    </row>
    <row r="69" spans="1:4" ht="12.75">
      <c r="A69" s="29">
        <v>3113</v>
      </c>
      <c r="B69" s="29"/>
      <c r="C69" s="29" t="s">
        <v>51</v>
      </c>
      <c r="D69" s="30">
        <v>5000</v>
      </c>
    </row>
    <row r="70" spans="1:4" ht="12.75">
      <c r="A70" s="29">
        <v>3314</v>
      </c>
      <c r="B70" s="29"/>
      <c r="C70" s="29" t="s">
        <v>38</v>
      </c>
      <c r="D70" s="30">
        <v>2000</v>
      </c>
    </row>
    <row r="71" spans="1:4" ht="12.75">
      <c r="A71" s="29">
        <v>3319</v>
      </c>
      <c r="B71" s="29"/>
      <c r="C71" s="29" t="s">
        <v>39</v>
      </c>
      <c r="D71" s="30">
        <v>86600</v>
      </c>
    </row>
    <row r="72" spans="1:4" ht="12.75">
      <c r="A72" s="29">
        <v>3399</v>
      </c>
      <c r="B72" s="29"/>
      <c r="C72" s="29" t="s">
        <v>52</v>
      </c>
      <c r="D72" s="30">
        <v>11000</v>
      </c>
    </row>
    <row r="73" spans="1:4" ht="12.75">
      <c r="A73" s="29">
        <v>3631</v>
      </c>
      <c r="B73" s="29"/>
      <c r="C73" s="29" t="s">
        <v>53</v>
      </c>
      <c r="D73" s="30">
        <v>60000</v>
      </c>
    </row>
    <row r="74" spans="1:4" ht="12.75">
      <c r="A74" s="29">
        <v>3722</v>
      </c>
      <c r="B74" s="29"/>
      <c r="C74" s="29" t="s">
        <v>41</v>
      </c>
      <c r="D74" s="30">
        <v>70000</v>
      </c>
    </row>
    <row r="75" spans="1:4" ht="12.75">
      <c r="A75" s="29">
        <v>3723</v>
      </c>
      <c r="B75" s="29"/>
      <c r="C75" s="29" t="s">
        <v>54</v>
      </c>
      <c r="D75" s="30">
        <v>15000</v>
      </c>
    </row>
    <row r="76" spans="1:4" ht="12.75">
      <c r="A76" s="29">
        <v>3745</v>
      </c>
      <c r="B76" s="29"/>
      <c r="C76" s="29" t="s">
        <v>55</v>
      </c>
      <c r="D76" s="30">
        <v>30000</v>
      </c>
    </row>
    <row r="77" spans="1:4" s="33" customFormat="1" ht="12.75">
      <c r="A77" s="31">
        <v>5299</v>
      </c>
      <c r="B77" s="31"/>
      <c r="C77" s="31" t="s">
        <v>56</v>
      </c>
      <c r="D77" s="32">
        <v>5000</v>
      </c>
    </row>
    <row r="78" spans="1:4" ht="12.75">
      <c r="A78" s="29">
        <v>5512</v>
      </c>
      <c r="B78" s="29"/>
      <c r="C78" s="29" t="s">
        <v>57</v>
      </c>
      <c r="D78" s="30">
        <v>0</v>
      </c>
    </row>
    <row r="79" spans="1:4" ht="12.75">
      <c r="A79" s="29">
        <v>6112</v>
      </c>
      <c r="B79" s="29"/>
      <c r="C79" s="29" t="s">
        <v>58</v>
      </c>
      <c r="D79" s="30">
        <v>126000</v>
      </c>
    </row>
    <row r="80" spans="1:4" ht="12.75">
      <c r="A80" s="29">
        <v>6171</v>
      </c>
      <c r="B80" s="29"/>
      <c r="C80" s="29" t="s">
        <v>43</v>
      </c>
      <c r="D80" s="30">
        <v>300000</v>
      </c>
    </row>
    <row r="81" spans="1:4" ht="12.75">
      <c r="A81" s="29">
        <v>6310</v>
      </c>
      <c r="B81" s="29"/>
      <c r="C81" s="29" t="s">
        <v>44</v>
      </c>
      <c r="D81" s="30">
        <v>4200</v>
      </c>
    </row>
    <row r="82" spans="1:4" ht="12.75">
      <c r="A82" s="29">
        <v>6320</v>
      </c>
      <c r="B82" s="29"/>
      <c r="C82" s="29" t="s">
        <v>59</v>
      </c>
      <c r="D82" s="30">
        <v>8700</v>
      </c>
    </row>
    <row r="83" spans="1:4" ht="12.75">
      <c r="A83" s="29">
        <v>6399</v>
      </c>
      <c r="B83" s="29"/>
      <c r="C83" s="29" t="s">
        <v>60</v>
      </c>
      <c r="D83" s="30">
        <v>6500</v>
      </c>
    </row>
    <row r="84" spans="1:4" ht="12.75">
      <c r="A84" s="7"/>
      <c r="B84" s="7"/>
      <c r="C84" s="34" t="s">
        <v>61</v>
      </c>
      <c r="D84" s="35">
        <f>SUM(D65:D83)</f>
        <v>1200000</v>
      </c>
    </row>
    <row r="87" ht="12.75">
      <c r="D87" t="s">
        <v>6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06">
      <selection activeCell="E12" sqref="E12"/>
    </sheetView>
  </sheetViews>
  <sheetFormatPr defaultColWidth="12.00390625" defaultRowHeight="12.75"/>
  <cols>
    <col min="1" max="1" width="10.625" style="0" customWidth="1"/>
    <col min="2" max="2" width="7.375" style="0" customWidth="1"/>
    <col min="3" max="3" width="51.50390625" style="0" customWidth="1"/>
    <col min="4" max="4" width="15.125" style="0" customWidth="1"/>
    <col min="5" max="16384" width="11.625" style="0" customWidth="1"/>
  </cols>
  <sheetData>
    <row r="1" spans="1:4" ht="12.75">
      <c r="A1" s="1"/>
      <c r="B1" s="1"/>
      <c r="C1" s="2"/>
      <c r="D1" s="1"/>
    </row>
    <row r="2" spans="1:4" ht="12.75">
      <c r="A2" s="1"/>
      <c r="B2" s="1"/>
      <c r="C2" s="2"/>
      <c r="D2" s="1"/>
    </row>
    <row r="3" spans="1:4" ht="12.75">
      <c r="A3" s="1"/>
      <c r="B3" s="1"/>
      <c r="C3" s="2" t="s">
        <v>0</v>
      </c>
      <c r="D3" s="1"/>
    </row>
    <row r="4" spans="1:4" ht="12.75">
      <c r="A4" s="1"/>
      <c r="B4" s="1"/>
      <c r="C4" s="1"/>
      <c r="D4" s="1"/>
    </row>
    <row r="5" spans="1:4" ht="12.75">
      <c r="A5" s="1"/>
      <c r="B5" s="1"/>
      <c r="C5" s="2" t="s">
        <v>62</v>
      </c>
      <c r="D5" s="1"/>
    </row>
    <row r="6" spans="1:4" ht="12.75">
      <c r="A6" s="1"/>
      <c r="B6" s="1"/>
      <c r="C6" s="1"/>
      <c r="D6" s="1"/>
    </row>
    <row r="7" spans="1:4" ht="12.75">
      <c r="A7" s="3"/>
      <c r="B7" s="3"/>
      <c r="C7" s="4" t="s">
        <v>2</v>
      </c>
      <c r="D7" s="3"/>
    </row>
    <row r="8" spans="1:4" ht="12.75">
      <c r="A8" s="3"/>
      <c r="B8" s="3"/>
      <c r="C8" s="4"/>
      <c r="D8" s="3"/>
    </row>
    <row r="9" spans="1:4" ht="12.75">
      <c r="A9" s="3"/>
      <c r="B9" s="3"/>
      <c r="C9" s="4"/>
      <c r="D9" s="3"/>
    </row>
    <row r="10" spans="1:4" ht="12.75">
      <c r="A10" s="3"/>
      <c r="B10" s="5" t="s">
        <v>63</v>
      </c>
      <c r="C10" s="4"/>
      <c r="D10" s="3"/>
    </row>
    <row r="11" spans="1:4" ht="12.75">
      <c r="A11" s="3"/>
      <c r="B11" s="36" t="s">
        <v>64</v>
      </c>
      <c r="C11" s="36"/>
      <c r="D11" s="3"/>
    </row>
    <row r="12" spans="1:4" ht="12.75">
      <c r="A12" s="3"/>
      <c r="B12" s="37"/>
      <c r="C12" s="37"/>
      <c r="D12" s="3"/>
    </row>
    <row r="13" spans="1:4" ht="12.75">
      <c r="A13" s="3"/>
      <c r="B13" s="38"/>
      <c r="C13" s="38"/>
      <c r="D13" s="3"/>
    </row>
    <row r="14" spans="1:4" ht="12.75">
      <c r="A14" s="3"/>
      <c r="B14" s="3"/>
      <c r="C14" s="3"/>
      <c r="D14" s="3"/>
    </row>
    <row r="15" spans="1:4" ht="12.75">
      <c r="A15" s="3"/>
      <c r="B15" s="39" t="s">
        <v>65</v>
      </c>
      <c r="C15" s="39"/>
      <c r="D15" s="7"/>
    </row>
    <row r="16" spans="1:4" ht="12.75">
      <c r="A16" s="3"/>
      <c r="B16" s="7"/>
      <c r="C16" s="7"/>
      <c r="D16" s="7"/>
    </row>
    <row r="19" spans="1:4" ht="12.75">
      <c r="A19" s="9"/>
      <c r="B19" s="10" t="s">
        <v>7</v>
      </c>
      <c r="C19" s="11"/>
      <c r="D19" s="12">
        <f>SUM(D20:D23)</f>
        <v>1200000</v>
      </c>
    </row>
    <row r="20" spans="1:4" ht="12.75">
      <c r="A20" s="9"/>
      <c r="B20" s="10" t="s">
        <v>8</v>
      </c>
      <c r="C20" s="11" t="s">
        <v>9</v>
      </c>
      <c r="D20" s="12">
        <f>D54</f>
        <v>1046500</v>
      </c>
    </row>
    <row r="21" spans="1:4" ht="12.75">
      <c r="A21" s="9"/>
      <c r="B21" s="10"/>
      <c r="C21" s="11" t="s">
        <v>10</v>
      </c>
      <c r="D21" s="12">
        <f>D65</f>
        <v>110000</v>
      </c>
    </row>
    <row r="22" spans="1:4" ht="12.75">
      <c r="A22" s="9"/>
      <c r="B22" s="10"/>
      <c r="C22" s="11" t="s">
        <v>11</v>
      </c>
      <c r="D22" s="12"/>
    </row>
    <row r="23" spans="1:4" ht="12.75">
      <c r="A23" s="9"/>
      <c r="B23" s="10"/>
      <c r="C23" s="11" t="s">
        <v>12</v>
      </c>
      <c r="D23" s="12">
        <f>D56</f>
        <v>43500</v>
      </c>
    </row>
    <row r="24" spans="1:4" ht="12.75">
      <c r="A24" s="9"/>
      <c r="B24" s="10" t="s">
        <v>13</v>
      </c>
      <c r="C24" s="11"/>
      <c r="D24" s="12">
        <f>D25</f>
        <v>1200000</v>
      </c>
    </row>
    <row r="25" spans="1:4" ht="12.75">
      <c r="A25" s="9"/>
      <c r="B25" s="10" t="s">
        <v>8</v>
      </c>
      <c r="C25" s="11" t="s">
        <v>14</v>
      </c>
      <c r="D25" s="12">
        <f>D108</f>
        <v>1200000</v>
      </c>
    </row>
    <row r="26" spans="1:4" ht="12.75">
      <c r="A26" s="9"/>
      <c r="B26" s="10"/>
      <c r="C26" s="11" t="s">
        <v>15</v>
      </c>
      <c r="D26" s="12">
        <v>0</v>
      </c>
    </row>
    <row r="27" spans="1:4" ht="12.75">
      <c r="A27" s="9"/>
      <c r="B27" s="10" t="s">
        <v>16</v>
      </c>
      <c r="C27" s="11"/>
      <c r="D27" s="12">
        <f>D19-D24</f>
        <v>0</v>
      </c>
    </row>
    <row r="28" spans="1:4" ht="12.75">
      <c r="A28" s="9"/>
      <c r="B28" s="10" t="s">
        <v>17</v>
      </c>
      <c r="C28" s="11"/>
      <c r="D28" s="12">
        <v>0</v>
      </c>
    </row>
    <row r="29" spans="1:4" ht="12.75">
      <c r="A29" s="9"/>
      <c r="B29" s="13"/>
      <c r="C29" s="13"/>
      <c r="D29" s="14"/>
    </row>
    <row r="30" spans="1:4" ht="12.75">
      <c r="A30" s="9"/>
      <c r="B30" s="13"/>
      <c r="C30" s="13"/>
      <c r="D30" s="14"/>
    </row>
    <row r="31" spans="1:4" ht="12.75">
      <c r="A31" s="9"/>
      <c r="B31" s="13"/>
      <c r="C31" s="13"/>
      <c r="D31" s="14"/>
    </row>
    <row r="32" spans="1:4" ht="12.75">
      <c r="A32" s="9"/>
      <c r="B32" s="13"/>
      <c r="C32" s="13"/>
      <c r="D32" s="14"/>
    </row>
    <row r="33" spans="1:4" ht="12.75">
      <c r="A33" s="9"/>
      <c r="B33" s="13"/>
      <c r="C33" s="13"/>
      <c r="D33" s="14"/>
    </row>
    <row r="34" spans="1:4" ht="12.75">
      <c r="A34" s="9"/>
      <c r="B34" s="13"/>
      <c r="C34" s="13"/>
      <c r="D34" s="14"/>
    </row>
    <row r="35" spans="1:4" ht="12.75">
      <c r="A35" s="9"/>
      <c r="B35" s="13"/>
      <c r="C35" s="13"/>
      <c r="D35" s="14"/>
    </row>
    <row r="36" spans="1:4" ht="12.75">
      <c r="A36" s="9"/>
      <c r="B36" s="13"/>
      <c r="C36" s="13"/>
      <c r="D36" s="14"/>
    </row>
    <row r="37" spans="1:4" ht="12.75">
      <c r="A37" s="9"/>
      <c r="B37" s="13"/>
      <c r="C37" s="13"/>
      <c r="D37" s="14"/>
    </row>
    <row r="38" spans="1:4" ht="12.75">
      <c r="A38" s="9"/>
      <c r="B38" s="13"/>
      <c r="C38" s="13"/>
      <c r="D38" s="14"/>
    </row>
    <row r="39" spans="1:4" ht="12.75">
      <c r="A39" s="9"/>
      <c r="B39" s="13"/>
      <c r="C39" s="13"/>
      <c r="D39" s="14"/>
    </row>
    <row r="40" spans="1:4" ht="12.75">
      <c r="A40" s="15" t="s">
        <v>18</v>
      </c>
      <c r="B40" s="15"/>
      <c r="C40" s="3"/>
      <c r="D40" s="16"/>
    </row>
    <row r="41" spans="1:4" ht="12.75">
      <c r="A41" s="3"/>
      <c r="B41" s="3"/>
      <c r="C41" s="3"/>
      <c r="D41" s="8"/>
    </row>
    <row r="42" spans="1:4" ht="12.75">
      <c r="A42" s="17" t="s">
        <v>19</v>
      </c>
      <c r="B42" s="17" t="s">
        <v>20</v>
      </c>
      <c r="C42" s="18" t="s">
        <v>21</v>
      </c>
      <c r="D42" s="18" t="s">
        <v>22</v>
      </c>
    </row>
    <row r="43" spans="1:4" ht="12.75">
      <c r="A43" s="17"/>
      <c r="B43" s="18">
        <v>1111</v>
      </c>
      <c r="C43" s="18" t="s">
        <v>23</v>
      </c>
      <c r="D43" s="19">
        <v>200000</v>
      </c>
    </row>
    <row r="44" spans="1:4" ht="12.75">
      <c r="A44" s="17"/>
      <c r="B44" s="18">
        <v>1112</v>
      </c>
      <c r="C44" s="18" t="s">
        <v>24</v>
      </c>
      <c r="D44" s="19">
        <v>25000</v>
      </c>
    </row>
    <row r="45" spans="1:4" ht="12.75">
      <c r="A45" s="17"/>
      <c r="B45" s="18">
        <v>1113</v>
      </c>
      <c r="C45" s="18" t="s">
        <v>25</v>
      </c>
      <c r="D45" s="19">
        <v>20000</v>
      </c>
    </row>
    <row r="46" spans="1:4" ht="12.75">
      <c r="A46" s="17"/>
      <c r="B46" s="18">
        <v>1121</v>
      </c>
      <c r="C46" s="18" t="s">
        <v>26</v>
      </c>
      <c r="D46" s="19">
        <v>230000</v>
      </c>
    </row>
    <row r="47" spans="1:4" ht="12.75">
      <c r="A47" s="17"/>
      <c r="B47" s="18">
        <v>1122</v>
      </c>
      <c r="C47" s="18" t="s">
        <v>27</v>
      </c>
      <c r="D47" s="19">
        <v>6500</v>
      </c>
    </row>
    <row r="48" spans="1:4" ht="12.75">
      <c r="A48" s="17"/>
      <c r="B48" s="18">
        <v>1211</v>
      </c>
      <c r="C48" s="18" t="s">
        <v>28</v>
      </c>
      <c r="D48" s="19">
        <v>385500</v>
      </c>
    </row>
    <row r="49" spans="1:4" ht="12.75">
      <c r="A49" s="17"/>
      <c r="B49" s="18">
        <v>1340</v>
      </c>
      <c r="C49" s="18" t="s">
        <v>29</v>
      </c>
      <c r="D49" s="19">
        <v>47200</v>
      </c>
    </row>
    <row r="50" spans="1:4" ht="12.75">
      <c r="A50" s="17"/>
      <c r="B50" s="18">
        <v>1341</v>
      </c>
      <c r="C50" s="18" t="s">
        <v>30</v>
      </c>
      <c r="D50" s="19">
        <v>1200</v>
      </c>
    </row>
    <row r="51" spans="1:4" ht="12.75">
      <c r="A51" s="17"/>
      <c r="B51" s="18">
        <v>1351</v>
      </c>
      <c r="C51" s="20" t="s">
        <v>31</v>
      </c>
      <c r="D51" s="19">
        <v>4000</v>
      </c>
    </row>
    <row r="52" spans="1:4" ht="12.75">
      <c r="A52" s="17"/>
      <c r="B52" s="18">
        <v>1361</v>
      </c>
      <c r="C52" s="18" t="s">
        <v>32</v>
      </c>
      <c r="D52" s="19">
        <v>100</v>
      </c>
    </row>
    <row r="53" spans="1:4" ht="12.75">
      <c r="A53" s="17"/>
      <c r="B53" s="18">
        <v>1511</v>
      </c>
      <c r="C53" s="18" t="s">
        <v>33</v>
      </c>
      <c r="D53" s="19">
        <v>127000</v>
      </c>
    </row>
    <row r="54" spans="1:4" ht="12.75">
      <c r="A54" s="17"/>
      <c r="B54" s="18"/>
      <c r="C54" s="21" t="s">
        <v>34</v>
      </c>
      <c r="D54" s="22">
        <f>SUM(D43:D53)</f>
        <v>1046500</v>
      </c>
    </row>
    <row r="55" spans="1:4" ht="12.75">
      <c r="A55" s="18"/>
      <c r="B55" s="18">
        <v>4112</v>
      </c>
      <c r="C55" s="18" t="s">
        <v>35</v>
      </c>
      <c r="D55" s="19">
        <v>43500</v>
      </c>
    </row>
    <row r="56" spans="1:4" ht="12.75">
      <c r="A56" s="18"/>
      <c r="B56" s="18"/>
      <c r="C56" s="23" t="s">
        <v>36</v>
      </c>
      <c r="D56" s="22">
        <f>SUM(D55)</f>
        <v>43500</v>
      </c>
    </row>
    <row r="57" spans="1:4" ht="12.75">
      <c r="A57" s="18">
        <v>1032</v>
      </c>
      <c r="B57" s="18"/>
      <c r="C57" s="24" t="s">
        <v>37</v>
      </c>
      <c r="D57" s="19">
        <v>0</v>
      </c>
    </row>
    <row r="58" spans="1:4" ht="12.75">
      <c r="A58" s="18">
        <v>3314</v>
      </c>
      <c r="B58" s="18"/>
      <c r="C58" s="18" t="s">
        <v>38</v>
      </c>
      <c r="D58" s="19">
        <v>200</v>
      </c>
    </row>
    <row r="59" spans="1:4" ht="12.75">
      <c r="A59" s="18">
        <v>3319</v>
      </c>
      <c r="B59" s="18"/>
      <c r="C59" s="18" t="s">
        <v>39</v>
      </c>
      <c r="D59" s="19">
        <v>75000</v>
      </c>
    </row>
    <row r="60" spans="1:4" ht="12.75">
      <c r="A60" s="18">
        <v>3639</v>
      </c>
      <c r="B60" s="18"/>
      <c r="C60" s="18" t="s">
        <v>40</v>
      </c>
      <c r="D60" s="19">
        <v>8000</v>
      </c>
    </row>
    <row r="61" spans="1:4" ht="12.75">
      <c r="A61" s="18">
        <v>3722</v>
      </c>
      <c r="B61" s="18"/>
      <c r="C61" s="18" t="s">
        <v>41</v>
      </c>
      <c r="D61" s="19">
        <v>1000</v>
      </c>
    </row>
    <row r="62" spans="1:4" ht="12.75">
      <c r="A62" s="18">
        <v>3725</v>
      </c>
      <c r="B62" s="18"/>
      <c r="C62" s="18" t="s">
        <v>42</v>
      </c>
      <c r="D62" s="19">
        <v>7800</v>
      </c>
    </row>
    <row r="63" spans="1:4" ht="12.75">
      <c r="A63" s="18">
        <v>6171</v>
      </c>
      <c r="B63" s="18"/>
      <c r="C63" s="18" t="s">
        <v>43</v>
      </c>
      <c r="D63" s="19">
        <v>5000</v>
      </c>
    </row>
    <row r="64" spans="1:4" ht="12.75">
      <c r="A64" s="18">
        <v>6310</v>
      </c>
      <c r="B64" s="18"/>
      <c r="C64" s="18" t="s">
        <v>44</v>
      </c>
      <c r="D64" s="19">
        <v>13000</v>
      </c>
    </row>
    <row r="65" spans="1:4" ht="12.75">
      <c r="A65" s="18"/>
      <c r="B65" s="18"/>
      <c r="C65" s="21" t="s">
        <v>45</v>
      </c>
      <c r="D65" s="22">
        <f>SUM(D57:D64)</f>
        <v>110000</v>
      </c>
    </row>
    <row r="66" spans="1:4" ht="12.75">
      <c r="A66" s="9"/>
      <c r="B66" s="9"/>
      <c r="C66" s="21" t="s">
        <v>46</v>
      </c>
      <c r="D66" s="22">
        <f>D65+D56+D54</f>
        <v>1200000</v>
      </c>
    </row>
    <row r="67" spans="1:4" ht="12.75">
      <c r="A67" s="9"/>
      <c r="B67" s="9"/>
      <c r="C67" s="13"/>
      <c r="D67" s="25"/>
    </row>
    <row r="68" spans="1:4" ht="12.75">
      <c r="A68" s="9"/>
      <c r="B68" s="9"/>
      <c r="C68" s="13"/>
      <c r="D68" s="25"/>
    </row>
    <row r="69" spans="1:4" ht="12.75">
      <c r="A69" s="9"/>
      <c r="B69" s="9"/>
      <c r="C69" s="13"/>
      <c r="D69" s="25"/>
    </row>
    <row r="70" spans="1:4" ht="12.75">
      <c r="A70" s="9"/>
      <c r="B70" s="9"/>
      <c r="C70" s="13"/>
      <c r="D70" s="25"/>
    </row>
    <row r="71" spans="1:4" ht="12.75">
      <c r="A71" s="9"/>
      <c r="B71" s="9"/>
      <c r="C71" s="13"/>
      <c r="D71" s="25"/>
    </row>
    <row r="72" spans="1:4" ht="12.75">
      <c r="A72" s="9"/>
      <c r="B72" s="9"/>
      <c r="C72" s="13"/>
      <c r="D72" s="25"/>
    </row>
    <row r="73" spans="1:4" ht="12.75">
      <c r="A73" s="9"/>
      <c r="B73" s="9"/>
      <c r="C73" s="13"/>
      <c r="D73" s="25"/>
    </row>
    <row r="74" spans="1:4" ht="12.75">
      <c r="A74" s="9"/>
      <c r="B74" s="9"/>
      <c r="C74" s="13"/>
      <c r="D74" s="25"/>
    </row>
    <row r="75" spans="1:4" ht="12.75">
      <c r="A75" s="9"/>
      <c r="B75" s="9"/>
      <c r="C75" s="13"/>
      <c r="D75" s="25"/>
    </row>
    <row r="76" spans="1:4" ht="12.75">
      <c r="A76" s="9"/>
      <c r="B76" s="9"/>
      <c r="C76" s="13"/>
      <c r="D76" s="25"/>
    </row>
    <row r="77" spans="1:4" ht="12.75">
      <c r="A77" s="9"/>
      <c r="B77" s="9"/>
      <c r="C77" s="13"/>
      <c r="D77" s="25"/>
    </row>
    <row r="78" spans="1:4" ht="12.75">
      <c r="A78" s="9"/>
      <c r="B78" s="9"/>
      <c r="C78" s="13"/>
      <c r="D78" s="25"/>
    </row>
    <row r="79" spans="1:4" ht="12.75">
      <c r="A79" s="9"/>
      <c r="B79" s="9"/>
      <c r="C79" s="13"/>
      <c r="D79" s="25"/>
    </row>
    <row r="80" spans="1:4" ht="12.75">
      <c r="A80" s="9"/>
      <c r="B80" s="9"/>
      <c r="C80" s="13"/>
      <c r="D80" s="25"/>
    </row>
    <row r="81" spans="1:4" ht="12.75">
      <c r="A81" s="9"/>
      <c r="B81" s="9"/>
      <c r="C81" s="13"/>
      <c r="D81" s="25"/>
    </row>
    <row r="82" spans="1:4" ht="12.75">
      <c r="A82" s="9"/>
      <c r="B82" s="9"/>
      <c r="C82" s="13"/>
      <c r="D82" s="25"/>
    </row>
    <row r="83" spans="1:4" ht="12.75">
      <c r="A83" s="9"/>
      <c r="B83" s="9"/>
      <c r="C83" s="13"/>
      <c r="D83" s="25"/>
    </row>
    <row r="84" spans="1:4" s="26" customFormat="1" ht="18" customHeight="1">
      <c r="A84" s="9"/>
      <c r="B84" s="9"/>
      <c r="C84" s="13"/>
      <c r="D84" s="25"/>
    </row>
    <row r="85" spans="1:4" s="26" customFormat="1" ht="18" customHeight="1">
      <c r="A85" s="9"/>
      <c r="B85" s="9"/>
      <c r="C85" s="13"/>
      <c r="D85" s="25"/>
    </row>
    <row r="86" spans="1:4" s="26" customFormat="1" ht="18" customHeight="1">
      <c r="A86" s="15" t="s">
        <v>47</v>
      </c>
      <c r="B86" s="15"/>
      <c r="C86" s="3"/>
      <c r="D86" s="25"/>
    </row>
    <row r="87" spans="1:4" s="26" customFormat="1" ht="18" customHeight="1">
      <c r="A87" s="15"/>
      <c r="B87" s="15"/>
      <c r="C87" s="3"/>
      <c r="D87" s="8"/>
    </row>
    <row r="88" spans="1:4" ht="12.75">
      <c r="A88" s="27" t="s">
        <v>19</v>
      </c>
      <c r="B88" s="27" t="s">
        <v>20</v>
      </c>
      <c r="C88" s="28" t="s">
        <v>21</v>
      </c>
      <c r="D88" s="28" t="s">
        <v>22</v>
      </c>
    </row>
    <row r="89" spans="1:4" ht="12.75">
      <c r="A89" s="29">
        <v>1032</v>
      </c>
      <c r="B89" s="29"/>
      <c r="C89" s="29" t="s">
        <v>37</v>
      </c>
      <c r="D89" s="30">
        <v>15000</v>
      </c>
    </row>
    <row r="90" spans="1:4" ht="12.75">
      <c r="A90" s="29">
        <v>2212</v>
      </c>
      <c r="B90" s="29"/>
      <c r="C90" s="29" t="s">
        <v>48</v>
      </c>
      <c r="D90" s="30">
        <v>50000</v>
      </c>
    </row>
    <row r="91" spans="1:4" ht="12.75">
      <c r="A91" s="29">
        <v>2333</v>
      </c>
      <c r="B91" s="29"/>
      <c r="C91" s="29" t="s">
        <v>49</v>
      </c>
      <c r="D91" s="30">
        <v>400000</v>
      </c>
    </row>
    <row r="92" spans="1:4" ht="12.75">
      <c r="A92" s="29">
        <v>3111</v>
      </c>
      <c r="B92" s="29"/>
      <c r="C92" s="29" t="s">
        <v>50</v>
      </c>
      <c r="D92" s="30">
        <v>5000</v>
      </c>
    </row>
    <row r="93" spans="1:4" ht="12.75">
      <c r="A93" s="29">
        <v>3113</v>
      </c>
      <c r="B93" s="29"/>
      <c r="C93" s="29" t="s">
        <v>51</v>
      </c>
      <c r="D93" s="30">
        <v>5000</v>
      </c>
    </row>
    <row r="94" spans="1:4" ht="12.75">
      <c r="A94" s="29">
        <v>3314</v>
      </c>
      <c r="B94" s="29"/>
      <c r="C94" s="29" t="s">
        <v>38</v>
      </c>
      <c r="D94" s="30">
        <v>2000</v>
      </c>
    </row>
    <row r="95" spans="1:4" ht="12.75">
      <c r="A95" s="29">
        <v>3319</v>
      </c>
      <c r="B95" s="29"/>
      <c r="C95" s="29" t="s">
        <v>39</v>
      </c>
      <c r="D95" s="30">
        <v>86600</v>
      </c>
    </row>
    <row r="96" spans="1:4" ht="12.75">
      <c r="A96" s="29">
        <v>3399</v>
      </c>
      <c r="B96" s="29"/>
      <c r="C96" s="29" t="s">
        <v>52</v>
      </c>
      <c r="D96" s="30">
        <v>11000</v>
      </c>
    </row>
    <row r="97" spans="1:4" ht="12.75">
      <c r="A97" s="29">
        <v>3631</v>
      </c>
      <c r="B97" s="29"/>
      <c r="C97" s="29" t="s">
        <v>53</v>
      </c>
      <c r="D97" s="30">
        <v>60000</v>
      </c>
    </row>
    <row r="98" spans="1:4" ht="12.75">
      <c r="A98" s="29">
        <v>3722</v>
      </c>
      <c r="B98" s="29"/>
      <c r="C98" s="29" t="s">
        <v>41</v>
      </c>
      <c r="D98" s="30">
        <v>70000</v>
      </c>
    </row>
    <row r="99" spans="1:4" ht="12.75">
      <c r="A99" s="29">
        <v>3723</v>
      </c>
      <c r="B99" s="29"/>
      <c r="C99" s="29" t="s">
        <v>54</v>
      </c>
      <c r="D99" s="30">
        <v>15000</v>
      </c>
    </row>
    <row r="100" spans="1:4" ht="12.75">
      <c r="A100" s="29">
        <v>3745</v>
      </c>
      <c r="B100" s="29"/>
      <c r="C100" s="29" t="s">
        <v>55</v>
      </c>
      <c r="D100" s="30">
        <v>30000</v>
      </c>
    </row>
    <row r="101" spans="1:4" s="33" customFormat="1" ht="12.75">
      <c r="A101" s="31">
        <v>5299</v>
      </c>
      <c r="B101" s="31"/>
      <c r="C101" s="31" t="s">
        <v>56</v>
      </c>
      <c r="D101" s="32">
        <v>5000</v>
      </c>
    </row>
    <row r="102" spans="1:4" ht="12.75">
      <c r="A102" s="29">
        <v>5512</v>
      </c>
      <c r="B102" s="29"/>
      <c r="C102" s="29" t="s">
        <v>57</v>
      </c>
      <c r="D102" s="30">
        <v>0</v>
      </c>
    </row>
    <row r="103" spans="1:4" ht="12.75">
      <c r="A103" s="29">
        <v>6112</v>
      </c>
      <c r="B103" s="29"/>
      <c r="C103" s="29" t="s">
        <v>58</v>
      </c>
      <c r="D103" s="30">
        <v>126000</v>
      </c>
    </row>
    <row r="104" spans="1:4" ht="12.75">
      <c r="A104" s="29">
        <v>6171</v>
      </c>
      <c r="B104" s="29"/>
      <c r="C104" s="29" t="s">
        <v>43</v>
      </c>
      <c r="D104" s="30">
        <v>300000</v>
      </c>
    </row>
    <row r="105" spans="1:4" ht="12.75">
      <c r="A105" s="29">
        <v>6310</v>
      </c>
      <c r="B105" s="29"/>
      <c r="C105" s="29" t="s">
        <v>44</v>
      </c>
      <c r="D105" s="30">
        <v>4200</v>
      </c>
    </row>
    <row r="106" spans="1:4" ht="12.75">
      <c r="A106" s="29">
        <v>6320</v>
      </c>
      <c r="B106" s="29"/>
      <c r="C106" s="29" t="s">
        <v>59</v>
      </c>
      <c r="D106" s="30">
        <v>8700</v>
      </c>
    </row>
    <row r="107" spans="1:4" ht="12.75">
      <c r="A107" s="29">
        <v>6399</v>
      </c>
      <c r="B107" s="29"/>
      <c r="C107" s="29" t="s">
        <v>60</v>
      </c>
      <c r="D107" s="30">
        <v>6500</v>
      </c>
    </row>
    <row r="108" spans="1:4" ht="12.75">
      <c r="A108" s="7"/>
      <c r="B108" s="7"/>
      <c r="C108" s="34" t="s">
        <v>61</v>
      </c>
      <c r="D108" s="35">
        <f>SUM(D89:D107)</f>
        <v>1200000</v>
      </c>
    </row>
    <row r="111" ht="12.75">
      <c r="D111" t="s">
        <v>6</v>
      </c>
    </row>
  </sheetData>
  <sheetProtection selectLockedCells="1" selectUnlockedCells="1"/>
  <mergeCells count="3">
    <mergeCell ref="B11:C11"/>
    <mergeCell ref="B13:C13"/>
    <mergeCell ref="B15:C1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2016-11-15T05:48:14Z</cp:lastPrinted>
  <dcterms:created xsi:type="dcterms:W3CDTF">1997-01-24T11:07:25Z</dcterms:created>
  <dcterms:modified xsi:type="dcterms:W3CDTF">2016-11-15T05:48:20Z</dcterms:modified>
  <cp:category/>
  <cp:version/>
  <cp:contentType/>
  <cp:contentStatus/>
  <cp:revision>16</cp:revision>
</cp:coreProperties>
</file>