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 na EUD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<sst xmlns="http://schemas.openxmlformats.org/spreadsheetml/2006/main" count="69" uniqueCount="58">
  <si>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Obec Koryta - Rozpočet na rok 2017</t>
  </si>
  <si>
    <t>Schváleno zastupitelstvem obce dne 8.12.2016</t>
  </si>
  <si>
    <t>Příjmy celkem</t>
  </si>
  <si>
    <t xml:space="preserve">V tom </t>
  </si>
  <si>
    <t>1. Daňové příjmy</t>
  </si>
  <si>
    <t>2. Nedaňové příjmy</t>
  </si>
  <si>
    <t>3. Kapitálové příjmy</t>
  </si>
  <si>
    <t>4. Přijaté dotace</t>
  </si>
  <si>
    <t>Výdaje celkem</t>
  </si>
  <si>
    <t>5. Běžné výdaje</t>
  </si>
  <si>
    <t>6. Kapitálové výdaje</t>
  </si>
  <si>
    <t>Saldo (příjmy mínus výdaje)</t>
  </si>
  <si>
    <t>Financování</t>
  </si>
  <si>
    <t>PŘÍJMY</t>
  </si>
  <si>
    <t>Paragraf</t>
  </si>
  <si>
    <t>Položka</t>
  </si>
  <si>
    <t>Název</t>
  </si>
  <si>
    <t>Částka v Kč</t>
  </si>
  <si>
    <t>Daň z příjmu fyz. osob ze závislé činnosti</t>
  </si>
  <si>
    <t>Daň z příjmu fyz. osob ze samost. činnosti</t>
  </si>
  <si>
    <t>Daň z příjmu fyz. osob z kapitál.výnosů</t>
  </si>
  <si>
    <t>Daň z příjmu právnických osob</t>
  </si>
  <si>
    <t>Daň z příjmu právnických osob za obce</t>
  </si>
  <si>
    <t>Daň z přidané hodnoty</t>
  </si>
  <si>
    <t>Poplatek za provoz systému shromažďování….</t>
  </si>
  <si>
    <t>Poplatek ze psů</t>
  </si>
  <si>
    <t>Odvoz z loterií a podobných her kromě výher.hrac.přístrojů</t>
  </si>
  <si>
    <t>Správní poplatky</t>
  </si>
  <si>
    <t>Daň z nemovitosti</t>
  </si>
  <si>
    <t>Daňové příjmy celkem</t>
  </si>
  <si>
    <t>Neinvestiční dotace  - správa</t>
  </si>
  <si>
    <t>Přijaté dotace</t>
  </si>
  <si>
    <t>Podpora ostatních produkčních činností</t>
  </si>
  <si>
    <t>Činnosti knihovické</t>
  </si>
  <si>
    <t>Ostatní záležitosti kultury</t>
  </si>
  <si>
    <t>Komunální služby a územní rozvoj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</si>
  <si>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</si>
  <si>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</si>
  <si>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</si>
  <si>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</si>
  <si>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Ostatní příjmy celkem</t>
  </si>
  <si>
    <t>PŘÍJMY  CELKEM</t>
  </si>
  <si>
    <t>VÝDAJE</t>
  </si>
  <si>
    <t>Pozemní komunikace celkem</t>
  </si>
  <si>
    <t>Úpravy drobných vodních toků</t>
  </si>
  <si>
    <t>Předškolní zařízení</t>
  </si>
  <si>
    <t xml:space="preserve">Základní školy </t>
  </si>
  <si>
    <t xml:space="preserve">Ostatní záležitosti v kultuře </t>
  </si>
  <si>
    <t>Veřejné osvětlení</t>
  </si>
  <si>
    <t>Sběr a svoz ostatních odpadů</t>
  </si>
  <si>
    <t>Péče o vzhled obcí a veřejnou zeleň celkem</t>
  </si>
  <si>
    <t>Ostatní záležitosti civilní připravenosti na krizové stavy</t>
  </si>
  <si>
    <t>Požární ochrana celkem</t>
  </si>
  <si>
    <t>Zastupitelstva obcí</t>
  </si>
  <si>
    <t>Pojištění funkčně nespecifikované</t>
  </si>
  <si>
    <t>Ostatní finanční operace</t>
  </si>
  <si>
    <t>VÝDAJE CELKEM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</si>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</sst>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24"/>
      <name val="Arial CE"/>
      <family val="2"/>
    </font>
    <font>
      <sz val="12"/>
      <name val="Times New Roman"/>
      <family val="1"/>
    </font>
    <font>
      <u val="single"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5" applyFont="1">
      <alignment/>
      <protection/>
    </xf>
    <xf numFmtId="0" fontId="2" fillId="0" borderId="0" xfId="45">
      <alignment/>
      <protection/>
    </xf>
    <xf numFmtId="0" fontId="5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8" fillId="0" borderId="10" xfId="45" applyFont="1" applyBorder="1">
      <alignment/>
      <protection/>
    </xf>
    <xf numFmtId="0" fontId="8" fillId="0" borderId="11" xfId="45" applyFont="1" applyBorder="1">
      <alignment/>
      <protection/>
    </xf>
    <xf numFmtId="164" fontId="8" fillId="0" borderId="12" xfId="45" applyNumberFormat="1" applyFont="1" applyBorder="1">
      <alignment/>
      <protection/>
    </xf>
    <xf numFmtId="0" fontId="8" fillId="0" borderId="0" xfId="45" applyFont="1" applyBorder="1">
      <alignment/>
      <protection/>
    </xf>
    <xf numFmtId="164" fontId="8" fillId="0" borderId="0" xfId="45" applyNumberFormat="1" applyFont="1" applyBorder="1">
      <alignment/>
      <protection/>
    </xf>
    <xf numFmtId="0" fontId="9" fillId="0" borderId="0" xfId="45" applyFont="1">
      <alignment/>
      <protection/>
    </xf>
    <xf numFmtId="0" fontId="7" fillId="0" borderId="0" xfId="45" applyFont="1" applyBorder="1">
      <alignment/>
      <protection/>
    </xf>
    <xf numFmtId="0" fontId="10" fillId="0" borderId="0" xfId="45" applyFont="1">
      <alignment/>
      <protection/>
    </xf>
    <xf numFmtId="0" fontId="0" fillId="0" borderId="12" xfId="45" applyFont="1" applyBorder="1">
      <alignment/>
      <protection/>
    </xf>
    <xf numFmtId="0" fontId="7" fillId="0" borderId="12" xfId="45" applyFont="1" applyBorder="1">
      <alignment/>
      <protection/>
    </xf>
    <xf numFmtId="3" fontId="7" fillId="0" borderId="12" xfId="45" applyNumberFormat="1" applyFont="1" applyBorder="1">
      <alignment/>
      <protection/>
    </xf>
    <xf numFmtId="0" fontId="7" fillId="0" borderId="12" xfId="45" applyFont="1" applyBorder="1" applyAlignment="1">
      <alignment wrapText="1"/>
      <protection/>
    </xf>
    <xf numFmtId="0" fontId="8" fillId="0" borderId="12" xfId="45" applyFont="1" applyBorder="1">
      <alignment/>
      <protection/>
    </xf>
    <xf numFmtId="3" fontId="8" fillId="0" borderId="12" xfId="45" applyNumberFormat="1" applyFont="1" applyBorder="1">
      <alignment/>
      <protection/>
    </xf>
    <xf numFmtId="0" fontId="8" fillId="0" borderId="12" xfId="45" applyFont="1" applyFill="1" applyBorder="1">
      <alignment/>
      <protection/>
    </xf>
    <xf numFmtId="0" fontId="7" fillId="0" borderId="12" xfId="45" applyFont="1" applyFill="1" applyBorder="1">
      <alignment/>
      <protection/>
    </xf>
    <xf numFmtId="0" fontId="8" fillId="0" borderId="13" xfId="45" applyFont="1" applyBorder="1">
      <alignment/>
      <protection/>
    </xf>
    <xf numFmtId="3" fontId="8" fillId="0" borderId="13" xfId="45" applyNumberFormat="1" applyFont="1" applyBorder="1">
      <alignment/>
      <protection/>
    </xf>
    <xf numFmtId="3" fontId="8" fillId="0" borderId="0" xfId="45" applyNumberFormat="1" applyFont="1" applyBorder="1">
      <alignment/>
      <protection/>
    </xf>
    <xf numFmtId="0" fontId="0" fillId="0" borderId="0" xfId="0" applyBorder="1" applyAlignment="1">
      <alignment/>
    </xf>
    <xf numFmtId="0" fontId="11" fillId="0" borderId="12" xfId="45" applyFont="1" applyBorder="1">
      <alignment/>
      <protection/>
    </xf>
    <xf numFmtId="0" fontId="8" fillId="0" borderId="12" xfId="45" applyFont="1" applyBorder="1" applyAlignment="1">
      <alignment wrapText="1"/>
      <protection/>
    </xf>
    <xf numFmtId="3" fontId="8" fillId="0" borderId="12" xfId="45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0" fontId="8" fillId="0" borderId="0" xfId="45" applyFont="1">
      <alignment/>
      <protection/>
    </xf>
    <xf numFmtId="3" fontId="8" fillId="0" borderId="12" xfId="0" applyNumberFormat="1" applyFont="1" applyBorder="1" applyAlignment="1">
      <alignment/>
    </xf>
    <xf numFmtId="0" fontId="3" fillId="0" borderId="0" xfId="45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B54" sqref="B54"/>
    </sheetView>
  </sheetViews>
  <sheetFormatPr defaultColWidth="11.625" defaultRowHeight="12.75"/>
  <cols>
    <col min="1" max="1" width="10.625" style="0" customWidth="1"/>
    <col min="2" max="2" width="7.375" style="0" customWidth="1"/>
    <col min="3" max="3" width="51.375" style="0" customWidth="1"/>
    <col min="4" max="4" width="15.125" style="0" customWidth="1"/>
  </cols>
  <sheetData>
    <row r="1" spans="1:4" ht="20.25" customHeight="1">
      <c r="A1" s="32" t="s">
        <v>0</v>
      </c>
      <c r="B1" s="32"/>
      <c r="C1" s="32"/>
      <c r="D1" s="1"/>
    </row>
    <row r="2" spans="1:4" ht="30">
      <c r="A2" s="2"/>
      <c r="B2" s="3" t="s">
        <v>1</v>
      </c>
      <c r="C2" s="4"/>
      <c r="D2" s="2"/>
    </row>
    <row r="4" spans="1:4" ht="15.75">
      <c r="A4" s="5"/>
      <c r="B4" s="6" t="s">
        <v>2</v>
      </c>
      <c r="C4" s="7"/>
      <c r="D4" s="8">
        <f>SUM(D5:D8)</f>
        <v>1200000</v>
      </c>
    </row>
    <row r="5" spans="1:4" ht="15.75">
      <c r="A5" s="5"/>
      <c r="B5" s="6" t="s">
        <v>3</v>
      </c>
      <c r="C5" s="7" t="s">
        <v>4</v>
      </c>
      <c r="D5" s="8">
        <f>D29</f>
        <v>1046500</v>
      </c>
    </row>
    <row r="6" spans="1:4" ht="15.75">
      <c r="A6" s="5"/>
      <c r="B6" s="6"/>
      <c r="C6" s="7" t="s">
        <v>5</v>
      </c>
      <c r="D6" s="8">
        <f>D40</f>
        <v>110000</v>
      </c>
    </row>
    <row r="7" spans="1:4" ht="15.75">
      <c r="A7" s="5"/>
      <c r="B7" s="6"/>
      <c r="C7" s="7" t="s">
        <v>6</v>
      </c>
      <c r="D7" s="8"/>
    </row>
    <row r="8" spans="1:4" ht="15.75">
      <c r="A8" s="5"/>
      <c r="B8" s="6"/>
      <c r="C8" s="7" t="s">
        <v>7</v>
      </c>
      <c r="D8" s="8">
        <f>D31</f>
        <v>43500</v>
      </c>
    </row>
    <row r="9" spans="1:4" ht="15.75">
      <c r="A9" s="5"/>
      <c r="B9" s="6" t="s">
        <v>8</v>
      </c>
      <c r="C9" s="7"/>
      <c r="D9" s="8">
        <f>SUM(D10:D11)</f>
        <v>1200000</v>
      </c>
    </row>
    <row r="10" spans="1:4" ht="15.75">
      <c r="A10" s="5"/>
      <c r="B10" s="6" t="s">
        <v>3</v>
      </c>
      <c r="C10" s="7" t="s">
        <v>9</v>
      </c>
      <c r="D10" s="8">
        <f>D70-D11</f>
        <v>800000</v>
      </c>
    </row>
    <row r="11" spans="1:4" ht="15.75">
      <c r="A11" s="5"/>
      <c r="B11" s="6"/>
      <c r="C11" s="7" t="s">
        <v>10</v>
      </c>
      <c r="D11" s="8">
        <v>400000</v>
      </c>
    </row>
    <row r="12" spans="1:4" ht="15.75">
      <c r="A12" s="5"/>
      <c r="B12" s="6" t="s">
        <v>11</v>
      </c>
      <c r="C12" s="7"/>
      <c r="D12" s="8">
        <f>D4-D9</f>
        <v>0</v>
      </c>
    </row>
    <row r="13" spans="1:4" ht="15.75">
      <c r="A13" s="5"/>
      <c r="B13" s="6" t="s">
        <v>12</v>
      </c>
      <c r="C13" s="7"/>
      <c r="D13" s="8">
        <v>0</v>
      </c>
    </row>
    <row r="14" spans="1:4" ht="15.75">
      <c r="A14" s="5"/>
      <c r="B14" s="9"/>
      <c r="C14" s="9"/>
      <c r="D14" s="10"/>
    </row>
    <row r="15" spans="1:4" ht="18">
      <c r="A15" s="11" t="s">
        <v>13</v>
      </c>
      <c r="B15" s="11"/>
      <c r="C15" s="2"/>
      <c r="D15" s="12"/>
    </row>
    <row r="16" spans="1:4" ht="15">
      <c r="A16" s="2"/>
      <c r="B16" s="2"/>
      <c r="C16" s="2"/>
      <c r="D16" s="13"/>
    </row>
    <row r="17" spans="1:4" ht="15">
      <c r="A17" s="14" t="s">
        <v>14</v>
      </c>
      <c r="B17" s="14" t="s">
        <v>15</v>
      </c>
      <c r="C17" s="15" t="s">
        <v>16</v>
      </c>
      <c r="D17" s="15" t="s">
        <v>17</v>
      </c>
    </row>
    <row r="18" spans="1:4" ht="15">
      <c r="A18" s="14"/>
      <c r="B18" s="15">
        <v>1111</v>
      </c>
      <c r="C18" s="15" t="s">
        <v>18</v>
      </c>
      <c r="D18" s="16">
        <v>200000</v>
      </c>
    </row>
    <row r="19" spans="1:4" ht="15">
      <c r="A19" s="14"/>
      <c r="B19" s="15">
        <v>1112</v>
      </c>
      <c r="C19" s="15" t="s">
        <v>19</v>
      </c>
      <c r="D19" s="16">
        <v>25000</v>
      </c>
    </row>
    <row r="20" spans="1:4" ht="15">
      <c r="A20" s="14"/>
      <c r="B20" s="15">
        <v>1113</v>
      </c>
      <c r="C20" s="15" t="s">
        <v>20</v>
      </c>
      <c r="D20" s="16">
        <v>20000</v>
      </c>
    </row>
    <row r="21" spans="1:4" ht="15">
      <c r="A21" s="14"/>
      <c r="B21" s="15">
        <v>1121</v>
      </c>
      <c r="C21" s="15" t="s">
        <v>21</v>
      </c>
      <c r="D21" s="16">
        <v>230000</v>
      </c>
    </row>
    <row r="22" spans="1:4" ht="15">
      <c r="A22" s="14"/>
      <c r="B22" s="15">
        <v>1122</v>
      </c>
      <c r="C22" s="15" t="s">
        <v>22</v>
      </c>
      <c r="D22" s="16">
        <v>6500</v>
      </c>
    </row>
    <row r="23" spans="1:4" ht="15">
      <c r="A23" s="14"/>
      <c r="B23" s="15">
        <v>1211</v>
      </c>
      <c r="C23" s="15" t="s">
        <v>23</v>
      </c>
      <c r="D23" s="16">
        <v>385500</v>
      </c>
    </row>
    <row r="24" spans="1:4" ht="15">
      <c r="A24" s="14"/>
      <c r="B24" s="15">
        <v>1340</v>
      </c>
      <c r="C24" s="15" t="s">
        <v>24</v>
      </c>
      <c r="D24" s="16">
        <v>47200</v>
      </c>
    </row>
    <row r="25" spans="1:4" ht="15">
      <c r="A25" s="14"/>
      <c r="B25" s="15">
        <v>1341</v>
      </c>
      <c r="C25" s="15" t="s">
        <v>25</v>
      </c>
      <c r="D25" s="16">
        <v>1200</v>
      </c>
    </row>
    <row r="26" spans="1:4" ht="30">
      <c r="A26" s="14"/>
      <c r="B26" s="15">
        <v>1351</v>
      </c>
      <c r="C26" s="17" t="s">
        <v>26</v>
      </c>
      <c r="D26" s="16">
        <v>4000</v>
      </c>
    </row>
    <row r="27" spans="1:4" ht="15">
      <c r="A27" s="14"/>
      <c r="B27" s="15">
        <v>1361</v>
      </c>
      <c r="C27" s="15" t="s">
        <v>27</v>
      </c>
      <c r="D27" s="16">
        <v>100</v>
      </c>
    </row>
    <row r="28" spans="1:4" ht="15">
      <c r="A28" s="14"/>
      <c r="B28" s="15">
        <v>1511</v>
      </c>
      <c r="C28" s="15" t="s">
        <v>28</v>
      </c>
      <c r="D28" s="16">
        <v>127000</v>
      </c>
    </row>
    <row r="29" spans="1:4" ht="15.75">
      <c r="A29" s="14"/>
      <c r="B29" s="15"/>
      <c r="C29" s="18" t="s">
        <v>29</v>
      </c>
      <c r="D29" s="19">
        <f>SUM(D18:D28)</f>
        <v>1046500</v>
      </c>
    </row>
    <row r="30" spans="1:4" ht="15">
      <c r="A30" s="15"/>
      <c r="B30" s="15">
        <v>4112</v>
      </c>
      <c r="C30" s="15" t="s">
        <v>30</v>
      </c>
      <c r="D30" s="16">
        <v>43500</v>
      </c>
    </row>
    <row r="31" spans="1:4" ht="15.75">
      <c r="A31" s="15"/>
      <c r="B31" s="15"/>
      <c r="C31" s="20" t="s">
        <v>31</v>
      </c>
      <c r="D31" s="19">
        <f>SUM(D30)</f>
        <v>43500</v>
      </c>
    </row>
    <row r="32" spans="1:4" ht="15">
      <c r="A32" s="15">
        <v>1032</v>
      </c>
      <c r="B32" s="15"/>
      <c r="C32" s="21" t="s">
        <v>32</v>
      </c>
      <c r="D32" s="16">
        <v>0</v>
      </c>
    </row>
    <row r="33" spans="1:4" ht="15">
      <c r="A33" s="15">
        <v>3314</v>
      </c>
      <c r="B33" s="15"/>
      <c r="C33" s="15" t="s">
        <v>33</v>
      </c>
      <c r="D33" s="16">
        <v>200</v>
      </c>
    </row>
    <row r="34" spans="1:4" ht="15">
      <c r="A34" s="15">
        <v>3319</v>
      </c>
      <c r="B34" s="15"/>
      <c r="C34" s="15" t="s">
        <v>34</v>
      </c>
      <c r="D34" s="16">
        <v>75000</v>
      </c>
    </row>
    <row r="35" spans="1:4" ht="15">
      <c r="A35" s="15">
        <v>3639</v>
      </c>
      <c r="B35" s="15"/>
      <c r="C35" s="15" t="s">
        <v>35</v>
      </c>
      <c r="D35" s="16">
        <v>8000</v>
      </c>
    </row>
    <row r="36" spans="1:4" ht="15">
      <c r="A36" s="15">
        <v>3722</v>
      </c>
      <c r="B36" s="15"/>
      <c r="C36" s="15" t="s">
        <v>36</v>
      </c>
      <c r="D36" s="16">
        <v>1000</v>
      </c>
    </row>
    <row r="37" spans="1:4" ht="15">
      <c r="A37" s="15">
        <v>3725</v>
      </c>
      <c r="B37" s="15"/>
      <c r="C37" s="15" t="s">
        <v>37</v>
      </c>
      <c r="D37" s="16">
        <v>7800</v>
      </c>
    </row>
    <row r="38" spans="1:4" ht="15">
      <c r="A38" s="15">
        <v>6171</v>
      </c>
      <c r="B38" s="15"/>
      <c r="C38" s="15" t="s">
        <v>38</v>
      </c>
      <c r="D38" s="16">
        <v>5000</v>
      </c>
    </row>
    <row r="39" spans="1:4" ht="15">
      <c r="A39" s="15">
        <v>6310</v>
      </c>
      <c r="B39" s="15"/>
      <c r="C39" s="15" t="s">
        <v>39</v>
      </c>
      <c r="D39" s="16">
        <v>13000</v>
      </c>
    </row>
    <row r="40" spans="1:4" ht="15.75">
      <c r="A40" s="15"/>
      <c r="B40" s="15"/>
      <c r="C40" s="18" t="s">
        <v>40</v>
      </c>
      <c r="D40" s="19">
        <f>SUM(D32:D39)</f>
        <v>110000</v>
      </c>
    </row>
    <row r="41" spans="1:4" ht="15.75">
      <c r="A41" s="5"/>
      <c r="B41" s="5"/>
      <c r="C41" s="22" t="s">
        <v>41</v>
      </c>
      <c r="D41" s="23">
        <f>D40+D31+D29</f>
        <v>1200000</v>
      </c>
    </row>
    <row r="42" spans="1:4" ht="15.75">
      <c r="A42" s="5"/>
      <c r="B42" s="5"/>
      <c r="C42" s="9"/>
      <c r="D42" s="24"/>
    </row>
    <row r="43" spans="1:4" ht="15.75">
      <c r="A43" s="5"/>
      <c r="B43" s="5"/>
      <c r="C43" s="9"/>
      <c r="D43" s="24"/>
    </row>
    <row r="44" spans="1:4" ht="15.75">
      <c r="A44" s="5"/>
      <c r="B44" s="5"/>
      <c r="C44" s="9"/>
      <c r="D44" s="24"/>
    </row>
    <row r="45" spans="1:4" ht="15.75">
      <c r="A45" s="5"/>
      <c r="B45" s="5"/>
      <c r="C45" s="9"/>
      <c r="D45" s="24"/>
    </row>
    <row r="46" spans="1:4" ht="15.75">
      <c r="A46" s="5"/>
      <c r="B46" s="5"/>
      <c r="C46" s="9"/>
      <c r="D46" s="24"/>
    </row>
    <row r="47" spans="1:4" ht="15.75">
      <c r="A47" s="5"/>
      <c r="B47" s="5"/>
      <c r="C47" s="9"/>
      <c r="D47" s="24"/>
    </row>
    <row r="48" spans="1:4" s="25" customFormat="1" ht="18" customHeight="1">
      <c r="A48" s="11" t="s">
        <v>42</v>
      </c>
      <c r="B48" s="11"/>
      <c r="C48" s="2"/>
      <c r="D48" s="24"/>
    </row>
    <row r="49" spans="1:4" s="25" customFormat="1" ht="18" customHeight="1">
      <c r="A49" s="11"/>
      <c r="B49" s="11"/>
      <c r="C49" s="2"/>
      <c r="D49" s="13"/>
    </row>
    <row r="50" spans="1:4" ht="15">
      <c r="A50" s="26" t="s">
        <v>14</v>
      </c>
      <c r="B50" s="26" t="s">
        <v>15</v>
      </c>
      <c r="C50" s="15" t="s">
        <v>16</v>
      </c>
      <c r="D50" s="15" t="s">
        <v>17</v>
      </c>
    </row>
    <row r="51" spans="1:4" ht="15.75">
      <c r="A51" s="18">
        <v>1032</v>
      </c>
      <c r="B51" s="18"/>
      <c r="C51" s="18" t="s">
        <v>32</v>
      </c>
      <c r="D51" s="19">
        <v>15000</v>
      </c>
    </row>
    <row r="52" spans="1:4" ht="15.75">
      <c r="A52" s="18">
        <v>2212</v>
      </c>
      <c r="B52" s="18"/>
      <c r="C52" s="18" t="s">
        <v>43</v>
      </c>
      <c r="D52" s="19">
        <v>50000</v>
      </c>
    </row>
    <row r="53" spans="1:4" ht="15.75">
      <c r="A53" s="18">
        <v>2333</v>
      </c>
      <c r="B53" s="18">
        <v>6121</v>
      </c>
      <c r="C53" s="18" t="s">
        <v>44</v>
      </c>
      <c r="D53" s="19">
        <v>400000</v>
      </c>
    </row>
    <row r="54" spans="1:4" ht="15.75">
      <c r="A54" s="18">
        <v>3111</v>
      </c>
      <c r="B54" s="18"/>
      <c r="C54" s="18" t="s">
        <v>45</v>
      </c>
      <c r="D54" s="19">
        <v>5000</v>
      </c>
    </row>
    <row r="55" spans="1:4" ht="15.75">
      <c r="A55" s="18">
        <v>3113</v>
      </c>
      <c r="B55" s="18"/>
      <c r="C55" s="18" t="s">
        <v>46</v>
      </c>
      <c r="D55" s="19">
        <v>5000</v>
      </c>
    </row>
    <row r="56" spans="1:4" ht="15.75">
      <c r="A56" s="18">
        <v>3314</v>
      </c>
      <c r="B56" s="18"/>
      <c r="C56" s="18" t="s">
        <v>33</v>
      </c>
      <c r="D56" s="19">
        <v>2000</v>
      </c>
    </row>
    <row r="57" spans="1:4" ht="15.75">
      <c r="A57" s="18">
        <v>3319</v>
      </c>
      <c r="B57" s="18"/>
      <c r="C57" s="18" t="s">
        <v>34</v>
      </c>
      <c r="D57" s="19">
        <v>86600</v>
      </c>
    </row>
    <row r="58" spans="1:4" ht="15.75">
      <c r="A58" s="18">
        <v>3399</v>
      </c>
      <c r="B58" s="18"/>
      <c r="C58" s="18" t="s">
        <v>47</v>
      </c>
      <c r="D58" s="19">
        <v>11000</v>
      </c>
    </row>
    <row r="59" spans="1:4" ht="15.75">
      <c r="A59" s="18">
        <v>3631</v>
      </c>
      <c r="B59" s="18"/>
      <c r="C59" s="18" t="s">
        <v>48</v>
      </c>
      <c r="D59" s="19">
        <v>60000</v>
      </c>
    </row>
    <row r="60" spans="1:4" ht="15.75">
      <c r="A60" s="18">
        <v>3722</v>
      </c>
      <c r="B60" s="18"/>
      <c r="C60" s="18" t="s">
        <v>36</v>
      </c>
      <c r="D60" s="19">
        <v>70000</v>
      </c>
    </row>
    <row r="61" spans="1:4" ht="15.75">
      <c r="A61" s="18">
        <v>3723</v>
      </c>
      <c r="B61" s="18"/>
      <c r="C61" s="18" t="s">
        <v>49</v>
      </c>
      <c r="D61" s="19">
        <v>15000</v>
      </c>
    </row>
    <row r="62" spans="1:4" ht="15.75">
      <c r="A62" s="18">
        <v>3745</v>
      </c>
      <c r="B62" s="18"/>
      <c r="C62" s="18" t="s">
        <v>50</v>
      </c>
      <c r="D62" s="19">
        <v>30000</v>
      </c>
    </row>
    <row r="63" spans="1:4" s="29" customFormat="1" ht="31.5">
      <c r="A63" s="27">
        <v>5299</v>
      </c>
      <c r="B63" s="27"/>
      <c r="C63" s="27" t="s">
        <v>51</v>
      </c>
      <c r="D63" s="28">
        <v>5000</v>
      </c>
    </row>
    <row r="64" spans="1:4" ht="15.75">
      <c r="A64" s="18">
        <v>5512</v>
      </c>
      <c r="B64" s="18"/>
      <c r="C64" s="18" t="s">
        <v>52</v>
      </c>
      <c r="D64" s="19">
        <v>0</v>
      </c>
    </row>
    <row r="65" spans="1:4" ht="15.75">
      <c r="A65" s="18">
        <v>6112</v>
      </c>
      <c r="B65" s="18"/>
      <c r="C65" s="18" t="s">
        <v>53</v>
      </c>
      <c r="D65" s="19">
        <v>126000</v>
      </c>
    </row>
    <row r="66" spans="1:4" ht="15.75">
      <c r="A66" s="18">
        <v>6171</v>
      </c>
      <c r="B66" s="18"/>
      <c r="C66" s="18" t="s">
        <v>38</v>
      </c>
      <c r="D66" s="19">
        <v>300000</v>
      </c>
    </row>
    <row r="67" spans="1:4" ht="15.75">
      <c r="A67" s="18">
        <v>6310</v>
      </c>
      <c r="B67" s="18"/>
      <c r="C67" s="18" t="s">
        <v>39</v>
      </c>
      <c r="D67" s="19">
        <v>4200</v>
      </c>
    </row>
    <row r="68" spans="1:4" ht="15.75">
      <c r="A68" s="18">
        <v>6320</v>
      </c>
      <c r="B68" s="18"/>
      <c r="C68" s="18" t="s">
        <v>54</v>
      </c>
      <c r="D68" s="19">
        <v>8700</v>
      </c>
    </row>
    <row r="69" spans="1:4" ht="15.75">
      <c r="A69" s="18">
        <v>6399</v>
      </c>
      <c r="B69" s="18"/>
      <c r="C69" s="18" t="s">
        <v>55</v>
      </c>
      <c r="D69" s="19">
        <v>6500</v>
      </c>
    </row>
    <row r="70" spans="1:4" ht="15.75">
      <c r="A70" s="30"/>
      <c r="B70" s="30"/>
      <c r="C70" s="18" t="s">
        <v>56</v>
      </c>
      <c r="D70" s="31">
        <f>SUM(D51:D69)</f>
        <v>1200000</v>
      </c>
    </row>
    <row r="73" ht="12.75">
      <c r="D73" t="s">
        <v>57</v>
      </c>
    </row>
  </sheetData>
  <sheetProtection selectLockedCells="1" selectUnlockedCells="1"/>
  <mergeCells count="1">
    <mergeCell ref="A1:C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evzen</cp:lastModifiedBy>
  <cp:lastPrinted>2017-04-03T14:28:08Z</cp:lastPrinted>
  <dcterms:modified xsi:type="dcterms:W3CDTF">2017-04-03T14:28:11Z</dcterms:modified>
  <cp:category/>
  <cp:version/>
  <cp:contentType/>
  <cp:contentStatus/>
</cp:coreProperties>
</file>